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2025" sheetId="3" r:id="rId1"/>
  </sheets>
  <calcPr calcId="152511"/>
</workbook>
</file>

<file path=xl/calcChain.xml><?xml version="1.0" encoding="utf-8"?>
<calcChain xmlns="http://schemas.openxmlformats.org/spreadsheetml/2006/main">
  <c r="F39" i="3" l="1"/>
  <c r="F38" i="3"/>
  <c r="F37" i="3"/>
  <c r="F36" i="3"/>
  <c r="F35" i="3"/>
  <c r="F34" i="3"/>
  <c r="F33" i="3"/>
  <c r="F32" i="3"/>
  <c r="F31" i="3"/>
  <c r="F30" i="3"/>
  <c r="F29" i="3"/>
  <c r="R28" i="3"/>
  <c r="R27" i="3" s="1"/>
  <c r="Q28" i="3"/>
  <c r="Q27" i="3" s="1"/>
  <c r="P28" i="3"/>
  <c r="P27" i="3" s="1"/>
  <c r="O28" i="3"/>
  <c r="O27" i="3" s="1"/>
  <c r="N28" i="3"/>
  <c r="N27" i="3" s="1"/>
  <c r="M28" i="3"/>
  <c r="L28" i="3"/>
  <c r="L27" i="3" s="1"/>
  <c r="K28" i="3"/>
  <c r="K27" i="3" s="1"/>
  <c r="J28" i="3"/>
  <c r="J27" i="3" s="1"/>
  <c r="I28" i="3"/>
  <c r="I27" i="3" s="1"/>
  <c r="H28" i="3"/>
  <c r="H27" i="3" s="1"/>
  <c r="G28" i="3"/>
  <c r="G26" i="3" s="1"/>
  <c r="G25" i="3" s="1"/>
  <c r="M27" i="3"/>
  <c r="Q26" i="3"/>
  <c r="Q25" i="3" s="1"/>
  <c r="P26" i="3"/>
  <c r="P25" i="3" s="1"/>
  <c r="M26" i="3"/>
  <c r="M25" i="3" s="1"/>
  <c r="H26" i="3" l="1"/>
  <c r="H25" i="3" s="1"/>
  <c r="N26" i="3"/>
  <c r="N25" i="3" s="1"/>
  <c r="O26" i="3"/>
  <c r="O25" i="3" s="1"/>
  <c r="J26" i="3"/>
  <c r="J25" i="3" s="1"/>
  <c r="I26" i="3"/>
  <c r="I25" i="3" s="1"/>
  <c r="R26" i="3"/>
  <c r="R25" i="3" s="1"/>
  <c r="G27" i="3"/>
  <c r="L26" i="3"/>
  <c r="L25" i="3" s="1"/>
  <c r="F28" i="3"/>
  <c r="F27" i="3" s="1"/>
  <c r="F26" i="3" s="1"/>
  <c r="F25" i="3" s="1"/>
  <c r="K26" i="3"/>
  <c r="K25" i="3" s="1"/>
</calcChain>
</file>

<file path=xl/sharedStrings.xml><?xml version="1.0" encoding="utf-8"?>
<sst xmlns="http://schemas.openxmlformats.org/spreadsheetml/2006/main" count="74" uniqueCount="65">
  <si>
    <t>Приложение 2</t>
  </si>
  <si>
    <t>к Правилам исполнения бюджета и его кассового обслуживания</t>
  </si>
  <si>
    <t>"Утверждаю"</t>
  </si>
  <si>
    <t>Индивидуальный план финансирования бюджетных программ (подпрограмм) по платежам</t>
  </si>
  <si>
    <t>М.П.</t>
  </si>
  <si>
    <t>Регион</t>
  </si>
  <si>
    <t>Вид бюджета</t>
  </si>
  <si>
    <t>областной</t>
  </si>
  <si>
    <t>Период</t>
  </si>
  <si>
    <t>Ед. измерения</t>
  </si>
  <si>
    <t>тыс. тенге</t>
  </si>
  <si>
    <t>Администратор бюджетных программ</t>
  </si>
  <si>
    <t>Учреждение</t>
  </si>
  <si>
    <t>ГККП "Дом творчества" отдела образования Бескарагайского района управления образования области Абай</t>
  </si>
  <si>
    <t>Код администратора</t>
  </si>
  <si>
    <t>Наименование расходов</t>
  </si>
  <si>
    <t>Финансовый план на год</t>
  </si>
  <si>
    <t>План по месяцам</t>
  </si>
  <si>
    <t>Программа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</si>
  <si>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</si>
  <si>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</si>
  <si>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</si>
  <si>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</si>
  <si>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</si>
  <si>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</si>
  <si>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</si>
  <si>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</si>
  <si>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</si>
  <si>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</si>
  <si>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</si>
  <si>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</si>
  <si>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Подпрограмма</t>
  </si>
  <si>
    <t>Специфика</t>
  </si>
  <si>
    <t>261</t>
  </si>
  <si>
    <t xml:space="preserve">   </t>
  </si>
  <si>
    <t>Управление образования области</t>
  </si>
  <si>
    <t>055</t>
  </si>
  <si>
    <t>Дополнительное образование для детей и юношества</t>
  </si>
  <si>
    <t>За счет средств местного бюджета</t>
  </si>
  <si>
    <t>159</t>
  </si>
  <si>
    <t>Оплата прочих услуг  и работ</t>
  </si>
  <si>
    <t>Оплата труда</t>
  </si>
  <si>
    <t>Компенсационные выплаты</t>
  </si>
  <si>
    <t>Социальный налог</t>
  </si>
  <si>
    <t>Социальные отчисления в Государственный фонд социального страхования</t>
  </si>
  <si>
    <t xml:space="preserve">Обязательное медицинское страхование </t>
  </si>
  <si>
    <t>Приобретение прочих запасов</t>
  </si>
  <si>
    <t>Оплата услуг связи</t>
  </si>
  <si>
    <t>Командировки и служебные разъезды внутри страны</t>
  </si>
  <si>
    <t>Приобретение машин, оборудования, инструментов производственного и хозяйственного инвентаря</t>
  </si>
  <si>
    <t>Оплата прочих услуг и работ</t>
  </si>
  <si>
    <t>____________</t>
  </si>
  <si>
    <t>Малекбаева Ж.Б.</t>
  </si>
  <si>
    <t>(подпись)</t>
  </si>
  <si>
    <t>(расшифровка подписи)</t>
  </si>
  <si>
    <t>Смирнова Н.Н.</t>
  </si>
  <si>
    <t>ГУ "Управление образования области Абай"</t>
  </si>
  <si>
    <t>015</t>
  </si>
  <si>
    <t>Обязательные пенсионные взносы</t>
  </si>
  <si>
    <t>Область Абай</t>
  </si>
  <si>
    <t>Руководитель ГУ "Управление образования области Абай " _____________________Н.Н.Ахметкалиев                                                                (подпись Ф.И.О.)
"5 " января 2025 г.</t>
  </si>
  <si>
    <t>01.01.-31.12.2025 г.</t>
  </si>
  <si>
    <t xml:space="preserve">Директор ГККП "Дом творчества" отдела образования Бескарагайского </t>
  </si>
  <si>
    <t>района управления образования области Абай</t>
  </si>
  <si>
    <t xml:space="preserve">Бухгалтер ГККП "Дом творчества" отдела образования Бескарагайского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</si>
</sst>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0"/>
      <color theme="1"/>
      <name val="Times New Roman CYR"/>
      <charset val="204"/>
    </font>
    <font>
      <sz val="8"/>
      <color indexed="8"/>
      <name val="Times New Roman CYR"/>
      <charset val="204"/>
    </font>
    <font>
      <b/>
      <sz val="8"/>
      <color indexed="8"/>
      <name val="Times New Roman CYR"/>
      <charset val="204"/>
    </font>
    <font>
      <b/>
      <sz val="12"/>
      <color indexed="8"/>
      <name val="Times New Roman CYR"/>
      <charset val="204"/>
    </font>
    <font>
      <sz val="8"/>
      <color theme="1"/>
      <name val="Times New Roman CYR"/>
      <charset val="204"/>
    </font>
    <font>
      <b/>
      <sz val="10"/>
      <color indexed="8"/>
      <name val="Times New Roman CYR"/>
      <charset val="204"/>
    </font>
    <font>
      <sz val="10"/>
      <color indexed="8"/>
      <name val="Times New Roman CYR"/>
      <charset val="204"/>
    </font>
    <font>
      <sz val="9"/>
      <color indexed="8"/>
      <name val="Times New Roman CYR"/>
      <charset val="204"/>
    </font>
    <font>
      <sz val="10"/>
      <color indexed="8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color indexed="8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/>
    <xf numFmtId="0" fontId="5" fillId="0" borderId="0" xfId="0" applyFont="1" applyAlignment="1">
      <alignment horizontal="center" wrapText="1"/>
    </xf>
    <xf numFmtId="0" fontId="6" fillId="0" borderId="0" xfId="0" applyFont="1"/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3" fillId="0" borderId="8" xfId="0" applyFont="1" applyBorder="1"/>
    <xf numFmtId="0" fontId="3" fillId="0" borderId="0" xfId="0" applyFont="1" applyBorder="1"/>
    <xf numFmtId="0" fontId="3" fillId="0" borderId="9" xfId="0" applyFont="1" applyBorder="1"/>
    <xf numFmtId="0" fontId="3" fillId="0" borderId="11" xfId="0" applyFont="1" applyBorder="1"/>
    <xf numFmtId="0" fontId="3" fillId="0" borderId="12" xfId="0" applyFont="1" applyBorder="1"/>
    <xf numFmtId="0" fontId="3" fillId="0" borderId="13" xfId="0" applyFont="1" applyBorder="1" applyAlignment="1">
      <alignment horizontal="center"/>
    </xf>
    <xf numFmtId="49" fontId="6" fillId="0" borderId="15" xfId="0" applyNumberFormat="1" applyFont="1" applyBorder="1" applyAlignment="1">
      <alignment horizontal="center" vertical="center"/>
    </xf>
    <xf numFmtId="0" fontId="6" fillId="0" borderId="15" xfId="0" applyFont="1" applyBorder="1" applyAlignment="1">
      <alignment wrapText="1"/>
    </xf>
    <xf numFmtId="4" fontId="6" fillId="0" borderId="15" xfId="0" applyNumberFormat="1" applyFont="1" applyBorder="1" applyAlignment="1">
      <alignment horizontal="center" vertical="center"/>
    </xf>
    <xf numFmtId="49" fontId="7" fillId="0" borderId="15" xfId="0" applyNumberFormat="1" applyFont="1" applyBorder="1" applyAlignment="1">
      <alignment horizontal="center" vertical="center"/>
    </xf>
    <xf numFmtId="0" fontId="7" fillId="0" borderId="15" xfId="0" applyFont="1" applyBorder="1" applyAlignment="1">
      <alignment wrapText="1"/>
    </xf>
    <xf numFmtId="4" fontId="7" fillId="0" borderId="15" xfId="0" applyNumberFormat="1" applyFont="1" applyBorder="1" applyAlignment="1">
      <alignment horizontal="center" vertical="center"/>
    </xf>
    <xf numFmtId="0" fontId="7" fillId="0" borderId="15" xfId="0" applyFont="1" applyBorder="1" applyAlignment="1">
      <alignment horizontal="left" wrapText="1"/>
    </xf>
    <xf numFmtId="0" fontId="8" fillId="0" borderId="15" xfId="0" applyFont="1" applyBorder="1" applyAlignment="1">
      <alignment wrapText="1"/>
    </xf>
    <xf numFmtId="0" fontId="7" fillId="0" borderId="0" xfId="0" applyFont="1"/>
    <xf numFmtId="0" fontId="9" fillId="0" borderId="0" xfId="0" applyFont="1"/>
    <xf numFmtId="0" fontId="7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R45"/>
  <sheetViews>
    <sheetView tabSelected="1" workbookViewId="0">
      <selection activeCell="T47" sqref="T47"/>
    </sheetView>
  </sheetViews>
  <sheetFormatPr defaultRowHeight="15" x14ac:dyDescent="0.25"/>
  <cols>
    <col min="1" max="2" width="5.140625" customWidth="1"/>
    <col min="3" max="3" width="4.5703125" customWidth="1"/>
    <col min="4" max="4" width="7" customWidth="1"/>
    <col min="5" max="5" width="36.140625" customWidth="1"/>
    <col min="6" max="6" width="9.28515625" customWidth="1"/>
    <col min="7" max="7" width="7.85546875" customWidth="1"/>
    <col min="8" max="9" width="8.28515625" customWidth="1"/>
    <col min="10" max="10" width="8" customWidth="1"/>
    <col min="11" max="11" width="9" customWidth="1"/>
    <col min="12" max="12" width="9.140625" customWidth="1"/>
    <col min="13" max="14" width="8" customWidth="1"/>
    <col min="15" max="15" width="9" customWidth="1"/>
    <col min="16" max="16" width="8.85546875" customWidth="1"/>
    <col min="17" max="17" width="8" customWidth="1"/>
    <col min="18" max="18" width="7.85546875" customWidth="1"/>
  </cols>
  <sheetData>
    <row r="5" spans="1:18" x14ac:dyDescent="0.25">
      <c r="N5" s="28" t="s">
        <v>0</v>
      </c>
      <c r="O5" s="28"/>
      <c r="P5" s="28"/>
      <c r="Q5" s="28"/>
      <c r="R5" s="28"/>
    </row>
    <row r="6" spans="1:18" ht="29.25" customHeight="1" x14ac:dyDescent="0.25">
      <c r="N6" s="28" t="s">
        <v>1</v>
      </c>
      <c r="O6" s="28"/>
      <c r="P6" s="28"/>
      <c r="Q6" s="28"/>
      <c r="R6" s="28"/>
    </row>
    <row r="7" spans="1:18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29" t="s">
        <v>2</v>
      </c>
      <c r="O7" s="29"/>
      <c r="P7" s="29"/>
      <c r="Q7" s="29"/>
      <c r="R7" s="29"/>
    </row>
    <row r="8" spans="1:18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30" t="s">
        <v>60</v>
      </c>
      <c r="O8" s="30"/>
      <c r="P8" s="30"/>
      <c r="Q8" s="30"/>
      <c r="R8" s="30"/>
    </row>
    <row r="9" spans="1:18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30"/>
      <c r="O9" s="30"/>
      <c r="P9" s="30"/>
      <c r="Q9" s="30"/>
      <c r="R9" s="30"/>
    </row>
    <row r="10" spans="1:18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30"/>
      <c r="O10" s="30"/>
      <c r="P10" s="30"/>
      <c r="Q10" s="30"/>
      <c r="R10" s="30"/>
    </row>
    <row r="11" spans="1:18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30"/>
      <c r="O11" s="30"/>
      <c r="P11" s="30"/>
      <c r="Q11" s="30"/>
      <c r="R11" s="30"/>
    </row>
    <row r="12" spans="1:18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30"/>
      <c r="O12" s="30"/>
      <c r="P12" s="30"/>
      <c r="Q12" s="30"/>
      <c r="R12" s="30"/>
    </row>
    <row r="13" spans="1:18" ht="15.75" x14ac:dyDescent="0.25">
      <c r="A13" s="2"/>
      <c r="B13" s="2"/>
      <c r="C13" s="2"/>
      <c r="D13" s="2"/>
      <c r="E13" s="31" t="s">
        <v>3</v>
      </c>
      <c r="F13" s="31"/>
      <c r="G13" s="31"/>
      <c r="H13" s="31"/>
      <c r="I13" s="31"/>
      <c r="J13" s="31"/>
      <c r="K13" s="31"/>
      <c r="L13" s="31"/>
      <c r="M13" s="1"/>
      <c r="N13" s="30"/>
      <c r="O13" s="30"/>
      <c r="P13" s="30"/>
      <c r="Q13" s="30"/>
      <c r="R13" s="30"/>
    </row>
    <row r="14" spans="1:18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1"/>
      <c r="N14" s="3"/>
      <c r="O14" s="3"/>
      <c r="P14" s="4" t="s">
        <v>4</v>
      </c>
      <c r="Q14" s="3"/>
      <c r="R14" s="3"/>
    </row>
    <row r="15" spans="1:18" x14ac:dyDescent="0.25">
      <c r="A15" s="5" t="s">
        <v>5</v>
      </c>
      <c r="B15" s="5"/>
      <c r="C15" s="5"/>
      <c r="D15" s="5"/>
      <c r="E15" s="5" t="s">
        <v>59</v>
      </c>
      <c r="F15" s="5"/>
      <c r="G15" s="5"/>
      <c r="H15" s="2"/>
      <c r="I15" s="2"/>
      <c r="J15" s="2"/>
      <c r="K15" s="2"/>
      <c r="L15" s="2"/>
      <c r="M15" s="1"/>
    </row>
    <row r="16" spans="1:18" x14ac:dyDescent="0.25">
      <c r="A16" s="5" t="s">
        <v>6</v>
      </c>
      <c r="B16" s="5"/>
      <c r="C16" s="5"/>
      <c r="D16" s="5"/>
      <c r="E16" s="5" t="s">
        <v>7</v>
      </c>
      <c r="F16" s="5"/>
      <c r="G16" s="5"/>
      <c r="H16" s="2"/>
      <c r="I16" s="2"/>
      <c r="J16" s="2"/>
      <c r="K16" s="2"/>
      <c r="L16" s="2"/>
      <c r="M16" s="1"/>
    </row>
    <row r="17" spans="1:18" x14ac:dyDescent="0.25">
      <c r="A17" s="5" t="s">
        <v>8</v>
      </c>
      <c r="B17" s="5"/>
      <c r="C17" s="5"/>
      <c r="D17" s="5"/>
      <c r="E17" s="5" t="s">
        <v>61</v>
      </c>
      <c r="F17" s="5"/>
      <c r="G17" s="5"/>
      <c r="H17" s="2"/>
      <c r="I17" s="2"/>
      <c r="J17" s="2"/>
      <c r="K17" s="2"/>
      <c r="L17" s="2"/>
      <c r="M17" s="1"/>
    </row>
    <row r="18" spans="1:18" x14ac:dyDescent="0.25">
      <c r="A18" s="5" t="s">
        <v>9</v>
      </c>
      <c r="B18" s="5"/>
      <c r="C18" s="5"/>
      <c r="D18" s="5"/>
      <c r="E18" s="5" t="s">
        <v>10</v>
      </c>
      <c r="F18" s="5"/>
      <c r="G18" s="5"/>
      <c r="H18" s="2"/>
      <c r="I18" s="2"/>
      <c r="J18" s="2"/>
      <c r="K18" s="2"/>
      <c r="L18" s="2"/>
      <c r="M18" s="1"/>
      <c r="N18" s="1"/>
      <c r="O18" s="1"/>
      <c r="P18" s="1"/>
      <c r="Q18" s="1"/>
      <c r="R18" s="1"/>
    </row>
    <row r="19" spans="1:18" x14ac:dyDescent="0.25">
      <c r="A19" s="5" t="s">
        <v>11</v>
      </c>
      <c r="B19" s="5"/>
      <c r="C19" s="5"/>
      <c r="D19" s="5"/>
      <c r="E19" s="5" t="s">
        <v>56</v>
      </c>
      <c r="F19" s="5"/>
      <c r="G19" s="5"/>
      <c r="H19" s="2"/>
      <c r="I19" s="2"/>
      <c r="J19" s="2"/>
      <c r="K19" s="2"/>
      <c r="L19" s="2"/>
      <c r="M19" s="1"/>
      <c r="N19" s="1"/>
      <c r="O19" s="1"/>
      <c r="P19" s="1"/>
      <c r="Q19" s="1"/>
      <c r="R19" s="1"/>
    </row>
    <row r="20" spans="1:18" x14ac:dyDescent="0.25">
      <c r="A20" s="5" t="s">
        <v>12</v>
      </c>
      <c r="B20" s="5"/>
      <c r="C20" s="5"/>
      <c r="D20" s="5"/>
      <c r="E20" s="5" t="s">
        <v>13</v>
      </c>
      <c r="F20" s="5"/>
      <c r="G20" s="5"/>
      <c r="H20" s="2"/>
      <c r="I20" s="2"/>
      <c r="J20" s="2"/>
      <c r="K20" s="2"/>
      <c r="L20" s="2"/>
      <c r="M20" s="1"/>
      <c r="N20" s="1"/>
      <c r="O20" s="1"/>
      <c r="P20" s="1"/>
      <c r="Q20" s="1"/>
      <c r="R20" s="1"/>
    </row>
    <row r="21" spans="1:18" x14ac:dyDescent="0.25">
      <c r="A21" s="6" t="s">
        <v>14</v>
      </c>
      <c r="B21" s="7"/>
      <c r="C21" s="7"/>
      <c r="D21" s="8"/>
      <c r="E21" s="32" t="s">
        <v>15</v>
      </c>
      <c r="F21" s="35" t="s">
        <v>16</v>
      </c>
      <c r="G21" s="38" t="s">
        <v>17</v>
      </c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40"/>
    </row>
    <row r="22" spans="1:18" x14ac:dyDescent="0.25">
      <c r="A22" s="9"/>
      <c r="B22" s="10" t="s">
        <v>18</v>
      </c>
      <c r="C22" s="10"/>
      <c r="D22" s="11"/>
      <c r="E22" s="33"/>
      <c r="F22" s="36"/>
      <c r="G22" s="32" t="s">
        <v>19</v>
      </c>
      <c r="H22" s="32" t="s">
        <v>20</v>
      </c>
      <c r="I22" s="32" t="s">
        <v>21</v>
      </c>
      <c r="J22" s="32" t="s">
        <v>22</v>
      </c>
      <c r="K22" s="32" t="s">
        <v>23</v>
      </c>
      <c r="L22" s="32" t="s">
        <v>24</v>
      </c>
      <c r="M22" s="32" t="s">
        <v>25</v>
      </c>
      <c r="N22" s="32" t="s">
        <v>26</v>
      </c>
      <c r="O22" s="32" t="s">
        <v>27</v>
      </c>
      <c r="P22" s="32" t="s">
        <v>28</v>
      </c>
      <c r="Q22" s="32" t="s">
        <v>29</v>
      </c>
      <c r="R22" s="32" t="s">
        <v>30</v>
      </c>
    </row>
    <row r="23" spans="1:18" x14ac:dyDescent="0.25">
      <c r="A23" s="9"/>
      <c r="B23" s="10"/>
      <c r="C23" s="10" t="s">
        <v>31</v>
      </c>
      <c r="D23" s="11"/>
      <c r="E23" s="33"/>
      <c r="F23" s="36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</row>
    <row r="24" spans="1:18" x14ac:dyDescent="0.25">
      <c r="A24" s="12"/>
      <c r="B24" s="13"/>
      <c r="C24" s="13"/>
      <c r="D24" s="14" t="s">
        <v>32</v>
      </c>
      <c r="E24" s="34"/>
      <c r="F24" s="37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</row>
    <row r="25" spans="1:18" x14ac:dyDescent="0.25">
      <c r="A25" s="15" t="s">
        <v>33</v>
      </c>
      <c r="B25" s="15" t="s">
        <v>34</v>
      </c>
      <c r="C25" s="15" t="s">
        <v>34</v>
      </c>
      <c r="D25" s="15" t="s">
        <v>34</v>
      </c>
      <c r="E25" s="16" t="s">
        <v>35</v>
      </c>
      <c r="F25" s="17">
        <f>F26</f>
        <v>48211</v>
      </c>
      <c r="G25" s="17">
        <f>G26</f>
        <v>2601</v>
      </c>
      <c r="H25" s="17">
        <f t="shared" ref="H25:R25" si="0">H26</f>
        <v>4312</v>
      </c>
      <c r="I25" s="17">
        <f t="shared" si="0"/>
        <v>4162</v>
      </c>
      <c r="J25" s="17">
        <f t="shared" si="0"/>
        <v>4178</v>
      </c>
      <c r="K25" s="17">
        <f t="shared" si="0"/>
        <v>11304</v>
      </c>
      <c r="L25" s="17">
        <f t="shared" si="0"/>
        <v>5085</v>
      </c>
      <c r="M25" s="17">
        <f t="shared" si="0"/>
        <v>1026</v>
      </c>
      <c r="N25" s="17">
        <f t="shared" si="0"/>
        <v>756</v>
      </c>
      <c r="O25" s="17">
        <f t="shared" si="0"/>
        <v>4251</v>
      </c>
      <c r="P25" s="17">
        <f t="shared" si="0"/>
        <v>4512</v>
      </c>
      <c r="Q25" s="17">
        <f t="shared" si="0"/>
        <v>3012</v>
      </c>
      <c r="R25" s="17">
        <f t="shared" si="0"/>
        <v>3012</v>
      </c>
    </row>
    <row r="26" spans="1:18" ht="26.25" x14ac:dyDescent="0.25">
      <c r="A26" s="15"/>
      <c r="B26" s="15" t="s">
        <v>36</v>
      </c>
      <c r="C26" s="15" t="s">
        <v>34</v>
      </c>
      <c r="D26" s="15" t="s">
        <v>34</v>
      </c>
      <c r="E26" s="16" t="s">
        <v>37</v>
      </c>
      <c r="F26" s="17">
        <f>F27</f>
        <v>48211</v>
      </c>
      <c r="G26" s="17">
        <f>G28</f>
        <v>2601</v>
      </c>
      <c r="H26" s="17">
        <f t="shared" ref="H26:R26" si="1">H28</f>
        <v>4312</v>
      </c>
      <c r="I26" s="17">
        <f t="shared" si="1"/>
        <v>4162</v>
      </c>
      <c r="J26" s="17">
        <f t="shared" si="1"/>
        <v>4178</v>
      </c>
      <c r="K26" s="17">
        <f t="shared" si="1"/>
        <v>11304</v>
      </c>
      <c r="L26" s="17">
        <f t="shared" si="1"/>
        <v>5085</v>
      </c>
      <c r="M26" s="17">
        <f t="shared" si="1"/>
        <v>1026</v>
      </c>
      <c r="N26" s="17">
        <f t="shared" si="1"/>
        <v>756</v>
      </c>
      <c r="O26" s="17">
        <f t="shared" si="1"/>
        <v>4251</v>
      </c>
      <c r="P26" s="17">
        <f t="shared" si="1"/>
        <v>4512</v>
      </c>
      <c r="Q26" s="17">
        <f t="shared" si="1"/>
        <v>3012</v>
      </c>
      <c r="R26" s="17">
        <f t="shared" si="1"/>
        <v>3012</v>
      </c>
    </row>
    <row r="27" spans="1:18" x14ac:dyDescent="0.25">
      <c r="A27" s="18"/>
      <c r="B27" s="18"/>
      <c r="C27" s="15" t="s">
        <v>57</v>
      </c>
      <c r="D27" s="18"/>
      <c r="E27" s="16" t="s">
        <v>38</v>
      </c>
      <c r="F27" s="17">
        <f>F28</f>
        <v>48211</v>
      </c>
      <c r="G27" s="17">
        <f>G28</f>
        <v>2601</v>
      </c>
      <c r="H27" s="17">
        <f t="shared" ref="H27:R27" si="2">H28</f>
        <v>4312</v>
      </c>
      <c r="I27" s="17">
        <f t="shared" si="2"/>
        <v>4162</v>
      </c>
      <c r="J27" s="17">
        <f t="shared" si="2"/>
        <v>4178</v>
      </c>
      <c r="K27" s="17">
        <f t="shared" si="2"/>
        <v>11304</v>
      </c>
      <c r="L27" s="17">
        <f t="shared" si="2"/>
        <v>5085</v>
      </c>
      <c r="M27" s="17">
        <f t="shared" si="2"/>
        <v>1026</v>
      </c>
      <c r="N27" s="17">
        <f t="shared" si="2"/>
        <v>756</v>
      </c>
      <c r="O27" s="17">
        <f t="shared" si="2"/>
        <v>4251</v>
      </c>
      <c r="P27" s="17">
        <f t="shared" si="2"/>
        <v>4512</v>
      </c>
      <c r="Q27" s="17">
        <f t="shared" si="2"/>
        <v>3012</v>
      </c>
      <c r="R27" s="17">
        <f t="shared" si="2"/>
        <v>3012</v>
      </c>
    </row>
    <row r="28" spans="1:18" x14ac:dyDescent="0.25">
      <c r="A28" s="15"/>
      <c r="B28" s="15"/>
      <c r="C28" s="15"/>
      <c r="D28" s="15" t="s">
        <v>39</v>
      </c>
      <c r="E28" s="19" t="s">
        <v>40</v>
      </c>
      <c r="F28" s="20">
        <f>F29+F30+F31+F32+F33+F35+F36+F39+F37+F38+F34</f>
        <v>48211</v>
      </c>
      <c r="G28" s="20">
        <f t="shared" ref="G28:R28" si="3">G29+G30+G31+G32+G33+G35+G36+G39+G37+G38+G34</f>
        <v>2601</v>
      </c>
      <c r="H28" s="20">
        <f t="shared" si="3"/>
        <v>4312</v>
      </c>
      <c r="I28" s="20">
        <f t="shared" si="3"/>
        <v>4162</v>
      </c>
      <c r="J28" s="20">
        <f t="shared" si="3"/>
        <v>4178</v>
      </c>
      <c r="K28" s="20">
        <f t="shared" si="3"/>
        <v>11304</v>
      </c>
      <c r="L28" s="20">
        <f t="shared" si="3"/>
        <v>5085</v>
      </c>
      <c r="M28" s="20">
        <f t="shared" si="3"/>
        <v>1026</v>
      </c>
      <c r="N28" s="20">
        <f t="shared" si="3"/>
        <v>756</v>
      </c>
      <c r="O28" s="20">
        <f t="shared" si="3"/>
        <v>4251</v>
      </c>
      <c r="P28" s="20">
        <f t="shared" si="3"/>
        <v>4512</v>
      </c>
      <c r="Q28" s="20">
        <f t="shared" si="3"/>
        <v>3012</v>
      </c>
      <c r="R28" s="20">
        <f t="shared" si="3"/>
        <v>3012</v>
      </c>
    </row>
    <row r="29" spans="1:18" x14ac:dyDescent="0.25">
      <c r="A29" s="18"/>
      <c r="B29" s="18"/>
      <c r="C29" s="18"/>
      <c r="D29" s="18"/>
      <c r="E29" s="19" t="s">
        <v>41</v>
      </c>
      <c r="F29" s="20">
        <f t="shared" ref="F29:F33" si="4">G29+H29+I29+J29+K29+L29+M29+N29+O29+P29+Q29+R29</f>
        <v>37952</v>
      </c>
      <c r="G29" s="20">
        <v>1963</v>
      </c>
      <c r="H29" s="20">
        <v>3508</v>
      </c>
      <c r="I29" s="20">
        <v>3461</v>
      </c>
      <c r="J29" s="20">
        <v>3468</v>
      </c>
      <c r="K29" s="20">
        <v>10310</v>
      </c>
      <c r="L29" s="20">
        <v>1426</v>
      </c>
      <c r="M29" s="20">
        <v>839</v>
      </c>
      <c r="N29" s="20">
        <v>590</v>
      </c>
      <c r="O29" s="20">
        <v>3531</v>
      </c>
      <c r="P29" s="20">
        <v>3952</v>
      </c>
      <c r="Q29" s="20">
        <v>2452</v>
      </c>
      <c r="R29" s="20">
        <v>2452</v>
      </c>
    </row>
    <row r="30" spans="1:18" x14ac:dyDescent="0.25">
      <c r="A30" s="18"/>
      <c r="B30" s="18"/>
      <c r="C30" s="18"/>
      <c r="D30" s="18"/>
      <c r="E30" s="19" t="s">
        <v>42</v>
      </c>
      <c r="F30" s="20">
        <f t="shared" si="4"/>
        <v>2763</v>
      </c>
      <c r="G30" s="20">
        <v>0</v>
      </c>
      <c r="H30" s="20">
        <v>0</v>
      </c>
      <c r="I30" s="20">
        <v>0</v>
      </c>
      <c r="J30" s="20">
        <v>0</v>
      </c>
      <c r="K30" s="20">
        <v>0</v>
      </c>
      <c r="L30" s="20">
        <v>2763</v>
      </c>
      <c r="M30" s="20">
        <v>0</v>
      </c>
      <c r="N30" s="20">
        <v>0</v>
      </c>
      <c r="O30" s="20">
        <v>0</v>
      </c>
      <c r="P30" s="20">
        <v>0</v>
      </c>
      <c r="Q30" s="20">
        <v>0</v>
      </c>
      <c r="R30" s="20">
        <v>0</v>
      </c>
    </row>
    <row r="31" spans="1:18" x14ac:dyDescent="0.25">
      <c r="A31" s="18"/>
      <c r="B31" s="18"/>
      <c r="C31" s="18"/>
      <c r="D31" s="18"/>
      <c r="E31" s="19" t="s">
        <v>43</v>
      </c>
      <c r="F31" s="20">
        <f t="shared" si="4"/>
        <v>2207</v>
      </c>
      <c r="G31" s="20">
        <v>184</v>
      </c>
      <c r="H31" s="20">
        <v>184</v>
      </c>
      <c r="I31" s="20">
        <v>184</v>
      </c>
      <c r="J31" s="20">
        <v>184</v>
      </c>
      <c r="K31" s="20">
        <v>250</v>
      </c>
      <c r="L31" s="20">
        <v>400</v>
      </c>
      <c r="M31" s="20">
        <v>48</v>
      </c>
      <c r="N31" s="20">
        <v>37</v>
      </c>
      <c r="O31" s="20">
        <v>184</v>
      </c>
      <c r="P31" s="20">
        <v>184</v>
      </c>
      <c r="Q31" s="20">
        <v>184</v>
      </c>
      <c r="R31" s="20">
        <v>184</v>
      </c>
    </row>
    <row r="32" spans="1:18" ht="39" x14ac:dyDescent="0.25">
      <c r="A32" s="18"/>
      <c r="B32" s="18"/>
      <c r="C32" s="18"/>
      <c r="D32" s="18"/>
      <c r="E32" s="21" t="s">
        <v>44</v>
      </c>
      <c r="F32" s="20">
        <f t="shared" si="4"/>
        <v>1881</v>
      </c>
      <c r="G32" s="20">
        <v>157</v>
      </c>
      <c r="H32" s="20">
        <v>157</v>
      </c>
      <c r="I32" s="20">
        <v>157</v>
      </c>
      <c r="J32" s="20">
        <v>157</v>
      </c>
      <c r="K32" s="20">
        <v>325</v>
      </c>
      <c r="L32" s="20">
        <v>210</v>
      </c>
      <c r="M32" s="20">
        <v>50</v>
      </c>
      <c r="N32" s="20">
        <v>40</v>
      </c>
      <c r="O32" s="20">
        <v>157</v>
      </c>
      <c r="P32" s="20">
        <v>157</v>
      </c>
      <c r="Q32" s="20">
        <v>157</v>
      </c>
      <c r="R32" s="20">
        <v>157</v>
      </c>
    </row>
    <row r="33" spans="1:18" x14ac:dyDescent="0.25">
      <c r="A33" s="18"/>
      <c r="B33" s="18"/>
      <c r="C33" s="18"/>
      <c r="D33" s="18"/>
      <c r="E33" s="21" t="s">
        <v>45</v>
      </c>
      <c r="F33" s="20">
        <f t="shared" si="4"/>
        <v>1267</v>
      </c>
      <c r="G33" s="20">
        <v>105</v>
      </c>
      <c r="H33" s="20">
        <v>105</v>
      </c>
      <c r="I33" s="20">
        <v>105</v>
      </c>
      <c r="J33" s="20">
        <v>105</v>
      </c>
      <c r="K33" s="20">
        <v>225</v>
      </c>
      <c r="L33" s="20">
        <v>147</v>
      </c>
      <c r="M33" s="20">
        <v>30</v>
      </c>
      <c r="N33" s="20">
        <v>25</v>
      </c>
      <c r="O33" s="20">
        <v>105</v>
      </c>
      <c r="P33" s="20">
        <v>105</v>
      </c>
      <c r="Q33" s="20">
        <v>105</v>
      </c>
      <c r="R33" s="20">
        <v>105</v>
      </c>
    </row>
    <row r="34" spans="1:18" x14ac:dyDescent="0.25">
      <c r="A34" s="18"/>
      <c r="B34" s="18"/>
      <c r="C34" s="18"/>
      <c r="D34" s="18"/>
      <c r="E34" s="21" t="s">
        <v>58</v>
      </c>
      <c r="F34" s="20">
        <f>G34+H34+I34+J34+K34+L34+M34+N34+O34+P34+Q34+R34</f>
        <v>840</v>
      </c>
      <c r="G34" s="20">
        <v>70</v>
      </c>
      <c r="H34" s="20">
        <v>70</v>
      </c>
      <c r="I34" s="20">
        <v>70</v>
      </c>
      <c r="J34" s="20">
        <v>70</v>
      </c>
      <c r="K34" s="20">
        <v>150</v>
      </c>
      <c r="L34" s="20">
        <v>95</v>
      </c>
      <c r="M34" s="20">
        <v>15</v>
      </c>
      <c r="N34" s="20">
        <v>20</v>
      </c>
      <c r="O34" s="20">
        <v>70</v>
      </c>
      <c r="P34" s="20">
        <v>70</v>
      </c>
      <c r="Q34" s="20">
        <v>70</v>
      </c>
      <c r="R34" s="20">
        <v>70</v>
      </c>
    </row>
    <row r="35" spans="1:18" x14ac:dyDescent="0.25">
      <c r="A35" s="18"/>
      <c r="B35" s="18"/>
      <c r="C35" s="18"/>
      <c r="D35" s="18"/>
      <c r="E35" s="19" t="s">
        <v>46</v>
      </c>
      <c r="F35" s="20">
        <f t="shared" ref="F35:F39" si="5">G35+H35+I35+J35+K35+L35+M35+N35+O35+P35+Q35+R35</f>
        <v>460</v>
      </c>
      <c r="G35" s="20">
        <v>0</v>
      </c>
      <c r="H35" s="20">
        <v>150</v>
      </c>
      <c r="I35" s="20">
        <v>0</v>
      </c>
      <c r="J35" s="20">
        <v>150</v>
      </c>
      <c r="K35" s="20">
        <v>0</v>
      </c>
      <c r="L35" s="20">
        <v>0</v>
      </c>
      <c r="M35" s="20">
        <v>0</v>
      </c>
      <c r="N35" s="20">
        <v>0</v>
      </c>
      <c r="O35" s="20">
        <v>160</v>
      </c>
      <c r="P35" s="20">
        <v>0</v>
      </c>
      <c r="Q35" s="20">
        <v>0</v>
      </c>
      <c r="R35" s="20">
        <v>0</v>
      </c>
    </row>
    <row r="36" spans="1:18" x14ac:dyDescent="0.25">
      <c r="A36" s="18"/>
      <c r="B36" s="18"/>
      <c r="C36" s="18"/>
      <c r="D36" s="18"/>
      <c r="E36" s="19" t="s">
        <v>47</v>
      </c>
      <c r="F36" s="20">
        <f t="shared" si="5"/>
        <v>227</v>
      </c>
      <c r="G36" s="20">
        <v>18</v>
      </c>
      <c r="H36" s="20">
        <v>19</v>
      </c>
      <c r="I36" s="20">
        <v>19</v>
      </c>
      <c r="J36" s="20">
        <v>19</v>
      </c>
      <c r="K36" s="20">
        <v>19</v>
      </c>
      <c r="L36" s="20">
        <v>19</v>
      </c>
      <c r="M36" s="20">
        <v>19</v>
      </c>
      <c r="N36" s="20">
        <v>19</v>
      </c>
      <c r="O36" s="20">
        <v>19</v>
      </c>
      <c r="P36" s="20">
        <v>19</v>
      </c>
      <c r="Q36" s="20">
        <v>19</v>
      </c>
      <c r="R36" s="20">
        <v>19</v>
      </c>
    </row>
    <row r="37" spans="1:18" ht="24.75" x14ac:dyDescent="0.25">
      <c r="A37" s="18"/>
      <c r="B37" s="18"/>
      <c r="C37" s="18"/>
      <c r="D37" s="18"/>
      <c r="E37" s="22" t="s">
        <v>48</v>
      </c>
      <c r="F37" s="20">
        <f t="shared" si="5"/>
        <v>0</v>
      </c>
      <c r="G37" s="20">
        <v>0</v>
      </c>
      <c r="H37" s="20">
        <v>0</v>
      </c>
      <c r="I37" s="20">
        <v>0</v>
      </c>
      <c r="J37" s="20">
        <v>0</v>
      </c>
      <c r="K37" s="20">
        <v>0</v>
      </c>
      <c r="L37" s="20">
        <v>0</v>
      </c>
      <c r="M37" s="20">
        <v>0</v>
      </c>
      <c r="N37" s="20">
        <v>0</v>
      </c>
      <c r="O37" s="20">
        <v>0</v>
      </c>
      <c r="P37" s="20">
        <v>0</v>
      </c>
      <c r="Q37" s="20">
        <v>0</v>
      </c>
      <c r="R37" s="20">
        <v>0</v>
      </c>
    </row>
    <row r="38" spans="1:18" ht="36.75" x14ac:dyDescent="0.25">
      <c r="A38" s="18"/>
      <c r="B38" s="18"/>
      <c r="C38" s="18"/>
      <c r="D38" s="18"/>
      <c r="E38" s="22" t="s">
        <v>49</v>
      </c>
      <c r="F38" s="20">
        <f t="shared" si="5"/>
        <v>0</v>
      </c>
      <c r="G38" s="20">
        <v>0</v>
      </c>
      <c r="H38" s="20">
        <v>0</v>
      </c>
      <c r="I38" s="20">
        <v>0</v>
      </c>
      <c r="J38" s="20">
        <v>0</v>
      </c>
      <c r="K38" s="20">
        <v>0</v>
      </c>
      <c r="L38" s="20">
        <v>0</v>
      </c>
      <c r="M38" s="20">
        <v>0</v>
      </c>
      <c r="N38" s="20">
        <v>0</v>
      </c>
      <c r="O38" s="20">
        <v>0</v>
      </c>
      <c r="P38" s="20">
        <v>0</v>
      </c>
      <c r="Q38" s="20">
        <v>0</v>
      </c>
      <c r="R38" s="20">
        <v>0</v>
      </c>
    </row>
    <row r="39" spans="1:18" x14ac:dyDescent="0.25">
      <c r="A39" s="18"/>
      <c r="B39" s="18"/>
      <c r="C39" s="18"/>
      <c r="D39" s="18"/>
      <c r="E39" s="19" t="s">
        <v>50</v>
      </c>
      <c r="F39" s="20">
        <f t="shared" si="5"/>
        <v>614</v>
      </c>
      <c r="G39" s="20">
        <v>104</v>
      </c>
      <c r="H39" s="20">
        <v>119</v>
      </c>
      <c r="I39" s="20">
        <v>166</v>
      </c>
      <c r="J39" s="20">
        <v>25</v>
      </c>
      <c r="K39" s="20">
        <v>25</v>
      </c>
      <c r="L39" s="20">
        <v>25</v>
      </c>
      <c r="M39" s="20">
        <v>25</v>
      </c>
      <c r="N39" s="20">
        <v>25</v>
      </c>
      <c r="O39" s="20">
        <v>25</v>
      </c>
      <c r="P39" s="20">
        <v>25</v>
      </c>
      <c r="Q39" s="20">
        <v>25</v>
      </c>
      <c r="R39" s="20">
        <v>25</v>
      </c>
    </row>
    <row r="40" spans="1:18" x14ac:dyDescent="0.25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</row>
    <row r="41" spans="1:18" x14ac:dyDescent="0.25">
      <c r="A41" s="23"/>
      <c r="B41" s="24" t="s">
        <v>62</v>
      </c>
      <c r="C41" s="24"/>
      <c r="D41" s="24"/>
      <c r="E41" s="24"/>
      <c r="F41" s="25"/>
      <c r="G41" s="25" t="s">
        <v>51</v>
      </c>
      <c r="H41" s="23"/>
      <c r="I41" s="23"/>
      <c r="J41" s="23" t="s">
        <v>52</v>
      </c>
      <c r="K41" s="23"/>
      <c r="L41" s="23"/>
      <c r="M41" s="23"/>
      <c r="N41" s="23"/>
      <c r="O41" s="23"/>
      <c r="P41" s="23"/>
      <c r="Q41" s="23"/>
      <c r="R41" s="23"/>
    </row>
    <row r="42" spans="1:18" x14ac:dyDescent="0.25">
      <c r="A42" s="26"/>
      <c r="B42" s="24" t="s">
        <v>63</v>
      </c>
      <c r="C42" s="24"/>
      <c r="D42" s="24"/>
      <c r="E42" s="24"/>
      <c r="F42" s="27"/>
      <c r="G42" s="24" t="s">
        <v>53</v>
      </c>
      <c r="H42" s="27"/>
      <c r="I42" s="27"/>
      <c r="J42" s="24" t="s">
        <v>54</v>
      </c>
      <c r="K42" s="27"/>
      <c r="L42" s="26"/>
      <c r="M42" s="26"/>
      <c r="N42" s="26"/>
      <c r="O42" s="26"/>
      <c r="P42" s="26"/>
      <c r="Q42" s="26"/>
      <c r="R42" s="26"/>
    </row>
    <row r="43" spans="1:18" x14ac:dyDescent="0.25">
      <c r="A43" s="26"/>
      <c r="B43" s="24"/>
      <c r="C43" s="24"/>
      <c r="D43" s="24"/>
      <c r="E43" s="24"/>
      <c r="F43" s="25" t="s">
        <v>4</v>
      </c>
      <c r="G43" s="25"/>
      <c r="H43" s="27"/>
      <c r="I43" s="27"/>
      <c r="J43" s="27"/>
      <c r="K43" s="27"/>
      <c r="L43" s="26"/>
      <c r="M43" s="26"/>
      <c r="N43" s="26"/>
      <c r="O43" s="26"/>
      <c r="P43" s="26"/>
      <c r="Q43" s="26"/>
      <c r="R43" s="26"/>
    </row>
    <row r="44" spans="1:18" x14ac:dyDescent="0.25">
      <c r="A44" s="26"/>
      <c r="B44" s="24" t="s">
        <v>64</v>
      </c>
      <c r="C44" s="24"/>
      <c r="D44" s="24"/>
      <c r="E44" s="24"/>
      <c r="F44" s="25"/>
      <c r="G44" s="25" t="s">
        <v>51</v>
      </c>
      <c r="H44" s="27"/>
      <c r="I44" s="27"/>
      <c r="J44" s="23" t="s">
        <v>55</v>
      </c>
      <c r="K44" s="23"/>
      <c r="L44" s="26"/>
      <c r="M44" s="26"/>
      <c r="N44" s="26"/>
      <c r="O44" s="26"/>
      <c r="P44" s="26"/>
      <c r="Q44" s="26"/>
      <c r="R44" s="26"/>
    </row>
    <row r="45" spans="1:18" x14ac:dyDescent="0.25">
      <c r="A45" s="26"/>
      <c r="B45" s="24" t="s">
        <v>63</v>
      </c>
      <c r="C45" s="24"/>
      <c r="D45" s="24"/>
      <c r="E45" s="24"/>
      <c r="F45" s="27"/>
      <c r="G45" s="24" t="s">
        <v>53</v>
      </c>
      <c r="H45" s="27"/>
      <c r="I45" s="27"/>
      <c r="J45" s="24" t="s">
        <v>54</v>
      </c>
      <c r="K45" s="27"/>
      <c r="L45" s="26"/>
      <c r="M45" s="26"/>
      <c r="N45" s="26"/>
      <c r="O45" s="26"/>
      <c r="P45" s="26"/>
      <c r="Q45" s="26"/>
      <c r="R45" s="26"/>
    </row>
  </sheetData>
  <mergeCells count="20">
    <mergeCell ref="E13:L13"/>
    <mergeCell ref="E21:E24"/>
    <mergeCell ref="F21:F24"/>
    <mergeCell ref="G21:R21"/>
    <mergeCell ref="G22:G24"/>
    <mergeCell ref="H22:H24"/>
    <mergeCell ref="I22:I24"/>
    <mergeCell ref="J22:J24"/>
    <mergeCell ref="K22:K24"/>
    <mergeCell ref="L22:L24"/>
    <mergeCell ref="M22:M24"/>
    <mergeCell ref="N22:N24"/>
    <mergeCell ref="N5:R5"/>
    <mergeCell ref="N6:R6"/>
    <mergeCell ref="N7:R7"/>
    <mergeCell ref="N8:R13"/>
    <mergeCell ref="O22:O24"/>
    <mergeCell ref="P22:P24"/>
    <mergeCell ref="Q22:Q24"/>
    <mergeCell ref="R22:R24"/>
  </mergeCells>
  <pageMargins left="0.23622047244094491" right="0.23622047244094491" top="0.74803149606299213" bottom="0.74803149606299213" header="0.31496062992125984" footer="0.31496062992125984"/>
  <pageSetup paperSize="9" scale="8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2025-03-19T12:51:17Z</dcterms:modified>
</cp:coreProperties>
</file>